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epartner-my.sharepoint.com/personal/matera_beepartner_cz/Documents/Zakázky 2021/04_Odry_OPZ/ZD s komentáři (1)/ZD s komentáři/"/>
    </mc:Choice>
  </mc:AlternateContent>
  <xr:revisionPtr revIDLastSave="2" documentId="13_ncr:1_{521227B1-A4F0-4AB8-BD78-E4DCF8CEA935}" xr6:coauthVersionLast="47" xr6:coauthVersionMax="47" xr10:uidLastSave="{055E6116-1248-451A-BB21-B33764F235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F18" i="1"/>
  <c r="F25" i="1" l="1"/>
  <c r="F24" i="1"/>
  <c r="F23" i="1"/>
  <c r="F14" i="1"/>
  <c r="F13" i="1"/>
  <c r="F12" i="1"/>
  <c r="F11" i="1"/>
  <c r="F26" i="1" l="1"/>
  <c r="F28" i="1" s="1"/>
  <c r="F15" i="1"/>
  <c r="F16" i="1"/>
  <c r="F5" i="1" l="1"/>
  <c r="F6" i="1"/>
  <c r="F7" i="1"/>
  <c r="F8" i="1"/>
  <c r="F9" i="1"/>
  <c r="F10" i="1"/>
  <c r="F4" i="1"/>
  <c r="F17" i="1" l="1"/>
  <c r="F31" i="1" l="1"/>
  <c r="F19" i="1"/>
  <c r="F32" i="1" s="1"/>
</calcChain>
</file>

<file path=xl/sharedStrings.xml><?xml version="1.0" encoding="utf-8"?>
<sst xmlns="http://schemas.openxmlformats.org/spreadsheetml/2006/main" count="52" uniqueCount="38">
  <si>
    <t>ks</t>
  </si>
  <si>
    <t>Kotouče do tiskárny na tisk výdejních lístků vyvolávacího systému. Kotouč bude obsahovat minimálně 2 500 ks lístků.</t>
  </si>
  <si>
    <t>Řídící PC pro virtuální displej (QLCD) - mini ITX PC umístěné do rack 19". Obsahuje licencovaný OS.</t>
  </si>
  <si>
    <t>Modul virtuálního displeje - licencovaná softwarová aplikace, která umožňuje zobrazení čísel na TV obrazovce a to včetně videa nebo textovýxh  prezentací.</t>
  </si>
  <si>
    <t>Řídící  SW, plně  síťová  licencovaná SQL varianta pro 1 DB server, který umožňuje celý systém  řídit, konfigurovat, sledovat, vytvářet statistiky.</t>
  </si>
  <si>
    <t>VYVOLÁVACÍ SYSTÉM</t>
  </si>
  <si>
    <t xml:space="preserve">Instalace SW, nastavení a školení obsluhy </t>
  </si>
  <si>
    <t>soubor</t>
  </si>
  <si>
    <t>MJ</t>
  </si>
  <si>
    <t>množství</t>
  </si>
  <si>
    <t>jednotková cena bez DPH v Kč</t>
  </si>
  <si>
    <t>cena celkem bez DPH v Kč</t>
  </si>
  <si>
    <t>č. položky</t>
  </si>
  <si>
    <t xml:space="preserve">popis </t>
  </si>
  <si>
    <t xml:space="preserve">Montáž HW prvků včetně kabelových tras a instalačního materiálu, oživení a zprovoznění systému. </t>
  </si>
  <si>
    <t>CELKOVÁ CENA ZAKÁZKY V KČ BEZ DPH</t>
  </si>
  <si>
    <t xml:space="preserve">Účastník podáním nabídky na tuto část zakázky čestně prohlašuje, že jím nabízené předměty dodávky plně odpovídají min. nebo max. parametrům uvedeným zadavatelem v zadávacích podmínkách a nabídkové ceny jsou uvedeny za celé plnění předmětu veřejné zakázky se zakalkulováním všech prací, dodávek a služeb, potřebných ke zdárnému předání a užívání. </t>
  </si>
  <si>
    <t>Položkový rozpočet - Objednávací a vyvolávací systém</t>
  </si>
  <si>
    <t>LFD obrazovka 43" s reproduktorem, 1920x1080,1200:1,350cd,8ms,VGA,3 x HDMI,SPDIF,RS-232C audio 2x5W, funkce automatické ZAPNUTÍ / VYPNUTÍ - na obrazovce jsou spolu s čísly vyvolaných klientů a přepážek zobrazeny čísla dveří příslušných kanceláří. Uživatelsky nastavitelný počet řádků a harmonogram zobrazení dle požadavků zákazníka. Možnost rozdělení obrazu dle zvolené šablony a zobrazení doplňkových informací - např. reklama nebo prezentace města v AVI, JPG, možnost doplňkového textu k rychlé informaci pro klienty. Napájení ze stávající sítě ~230V. Přehrání zvukového výstupu *.wav (gong, mluvené slovo, melodie apod.)</t>
  </si>
  <si>
    <t xml:space="preserve">KIOSEK s výdejnou lístků  a s barevnou dotykovou obrazovkou  min. 19" ELO, provedení antivandal. Součástí zařízení bude zabudovaná tiskárna umožňující tisk na standardní délku lístku 6-8 cm. Součástí bude také stojan zajišťující samostatné umístění do prostoru. Dále bude kiosek obsahovat řídící PC s licencovaným OS, interní zdroj, připojení do LAN sítě a napájení ze stávající sítě 230 V. Barva šedá. </t>
  </si>
  <si>
    <t>Zdroj POE SWITCH 16X, přenosová rychlost LAN portů 1 Gbit, 802.3AF, 1U do rack 19" / 300W</t>
  </si>
  <si>
    <t>Licencovaný modul rezervace pořadí - možnost rezervace termínu u vybrané služby přes internet, webová aplikace přes https, licence pro 1 pobočku</t>
  </si>
  <si>
    <t>Přepážkový virtuální terminál - SW aplikace slouží  k přihlášení / odhlášení pracovníka, zvaní  klientů  k přepážce, přeposílání klientů  na jinou službu  i přepážku, přepínaní priorit,  zobrazení počtu  klientů  ve frontě,  zobrazení chyb systému a času, interní</t>
  </si>
  <si>
    <t>Licencovaný modul statistiky, který bude poskytovat informace pro sledování vytížení jednotlivých přepážek v minimálním rozsahu: (min.a max. čas odbavení, čekání klienta, počet klientů na přepážce dle druhu služby, počet klientů za den a za týden).</t>
  </si>
  <si>
    <t>Licencovaný modul správce, který umožňuje v on-line provozu sledovat vytížení všech přepážek, jejich výkonost, stav jednotlivých front. Umožňuje na dálku měnit nastavení přepážek, blokovat a znovu spustit služby .</t>
  </si>
  <si>
    <t>SLA - správa serveru, onine monitoring, pravidelné technické zásahy</t>
  </si>
  <si>
    <t>Přepážkový maticový d. 1-řádkový ETH LED displej aktivně zobrazuje číslo klienta 3 n. 4 pozice (60 - 120 mm) dle user nastavení v SW, aktivně číslo přepážky (až 3 pozice), připojení a napájení POE (normalizované IEEE802.3at nebo 802.3af) / možnost doplňkového textu / barva dle uživatelského nastavení bílá, červená, zelená, modrá, pro každý oddíl (KLIENT / PŘEPÁŽKA / TEXT / NADPIS zvlášť )</t>
  </si>
  <si>
    <t>Servis po dobu 2 let od předání Vyvolávacího systému</t>
  </si>
  <si>
    <t>1 rok</t>
  </si>
  <si>
    <t xml:space="preserve">1 rok </t>
  </si>
  <si>
    <t>Celková cena za pořízení vyvolávacího systém v Kč bez DPH</t>
  </si>
  <si>
    <t>CELKOVÁ CENA ZA VYVOLÁVACÍ SYSTÉM V KČ BEZ DPH</t>
  </si>
  <si>
    <t>Instalace SW, nastavení a školení obsluhy - 2MD - jednorázově</t>
  </si>
  <si>
    <t>Celková cena za pořízení objednávkového systému v Kč bez DPH</t>
  </si>
  <si>
    <t>CELKOVÁ CENA ZA OBJEDNÁVKOVÝ SYSTÉM V KČ BEZ DPH</t>
  </si>
  <si>
    <t>CELKOVÁ CENA ZAKÁZKY VČETNĚ SERVISU V KČ BEZ DPH</t>
  </si>
  <si>
    <t>OBJEDNÁVACÍ SYSTÉM - Instalace na server města Odry</t>
  </si>
  <si>
    <t>Servisní podpora po dobu 2 let od předání objednávkového systému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</si>
</sst>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rgb="FF000000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7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6" fillId="2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center" vertical="center" wrapText="1"/>
    </xf>
    <xf numFmtId="0" fontId="0" fillId="0" borderId="0" xfId="0" applyFont="1"/>
    <xf numFmtId="0" fontId="4" fillId="0" borderId="0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6" fillId="0" borderId="23" xfId="0" applyFont="1" applyFill="1" applyBorder="1" applyAlignment="1">
      <alignment horizontal="left" vertical="top" wrapText="1"/>
    </xf>
    <xf numFmtId="0" fontId="6" fillId="0" borderId="23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164" fontId="2" fillId="3" borderId="21" xfId="0" applyNumberFormat="1" applyFont="1" applyFill="1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6" fillId="0" borderId="12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164" fontId="2" fillId="3" borderId="27" xfId="0" applyNumberFormat="1" applyFont="1" applyFill="1" applyBorder="1" applyAlignment="1">
      <alignment horizontal="left" vertical="center" wrapText="1"/>
    </xf>
    <xf numFmtId="164" fontId="4" fillId="8" borderId="20" xfId="0" applyNumberFormat="1" applyFont="1" applyFill="1" applyBorder="1"/>
    <xf numFmtId="164" fontId="4" fillId="7" borderId="17" xfId="0" applyNumberFormat="1" applyFont="1" applyFill="1" applyBorder="1"/>
    <xf numFmtId="164" fontId="4" fillId="8" borderId="20" xfId="0" applyNumberFormat="1" applyFont="1" applyFill="1" applyBorder="1" applyAlignment="1">
      <alignment horizontal="left" vertical="center" wrapText="1"/>
    </xf>
    <xf numFmtId="164" fontId="4" fillId="7" borderId="5" xfId="0" applyNumberFormat="1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10" xfId="0" applyNumberFormat="1" applyFont="1" applyFill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164" fontId="2" fillId="3" borderId="13" xfId="0" applyNumberFormat="1" applyFont="1" applyFill="1" applyBorder="1" applyAlignment="1">
      <alignment horizontal="center" vertical="center" wrapText="1"/>
    </xf>
    <xf numFmtId="164" fontId="2" fillId="3" borderId="23" xfId="0" applyNumberFormat="1" applyFont="1" applyFill="1" applyBorder="1" applyAlignment="1">
      <alignment horizontal="center" vertical="center" wrapText="1"/>
    </xf>
    <xf numFmtId="164" fontId="2" fillId="3" borderId="24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19" xfId="0" applyNumberFormat="1" applyFont="1" applyFill="1" applyBorder="1" applyAlignment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0" borderId="2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12" xfId="0" applyNumberFormat="1" applyFont="1" applyFill="1" applyBorder="1" applyAlignment="1">
      <alignment horizontal="center" vertical="center" wrapText="1"/>
    </xf>
    <xf numFmtId="164" fontId="2" fillId="3" borderId="21" xfId="0" applyNumberFormat="1" applyFont="1" applyFill="1" applyBorder="1" applyAlignment="1">
      <alignment horizontal="left" vertical="center"/>
    </xf>
    <xf numFmtId="164" fontId="2" fillId="0" borderId="21" xfId="0" applyNumberFormat="1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0" fillId="0" borderId="14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4"/>
  <sheetViews>
    <sheetView tabSelected="1" zoomScaleNormal="100" workbookViewId="0">
      <selection activeCell="B27" sqref="B27"/>
    </sheetView>
  </sheetViews>
  <sheetFormatPr defaultColWidth="17.6640625" defaultRowHeight="72.599999999999994" customHeight="1" x14ac:dyDescent="0.3"/>
  <cols>
    <col min="1" max="1" width="17.6640625" style="1"/>
    <col min="2" max="2" width="74" customWidth="1"/>
    <col min="3" max="3" width="17.5546875" style="1" customWidth="1"/>
    <col min="4" max="4" width="17.6640625" style="45"/>
    <col min="5" max="5" width="14.77734375" customWidth="1"/>
    <col min="6" max="6" width="18.6640625" customWidth="1"/>
  </cols>
  <sheetData>
    <row r="1" spans="1:6" ht="54" customHeight="1" thickBot="1" x14ac:dyDescent="0.35">
      <c r="A1" s="64" t="s">
        <v>17</v>
      </c>
      <c r="B1" s="64"/>
      <c r="C1" s="64"/>
      <c r="D1" s="64"/>
      <c r="E1" s="64"/>
      <c r="F1" s="64"/>
    </row>
    <row r="2" spans="1:6" ht="42" thickBot="1" x14ac:dyDescent="0.35">
      <c r="A2" s="10" t="s">
        <v>12</v>
      </c>
      <c r="B2" s="11" t="s">
        <v>13</v>
      </c>
      <c r="C2" s="12" t="s">
        <v>8</v>
      </c>
      <c r="D2" s="44" t="s">
        <v>9</v>
      </c>
      <c r="E2" s="13" t="s">
        <v>10</v>
      </c>
      <c r="F2" s="14" t="s">
        <v>11</v>
      </c>
    </row>
    <row r="3" spans="1:6" ht="14.4" x14ac:dyDescent="0.3">
      <c r="A3" s="67" t="s">
        <v>5</v>
      </c>
      <c r="B3" s="68"/>
      <c r="C3" s="68"/>
      <c r="D3" s="68"/>
      <c r="E3" s="68"/>
      <c r="F3" s="69"/>
    </row>
    <row r="4" spans="1:6" ht="82.8" x14ac:dyDescent="0.3">
      <c r="A4" s="9">
        <v>1</v>
      </c>
      <c r="B4" s="4" t="s">
        <v>19</v>
      </c>
      <c r="C4" s="6" t="s">
        <v>0</v>
      </c>
      <c r="D4" s="46">
        <v>2</v>
      </c>
      <c r="E4" s="36">
        <v>0</v>
      </c>
      <c r="F4" s="37">
        <f>D4*E4</f>
        <v>0</v>
      </c>
    </row>
    <row r="5" spans="1:6" ht="27.6" x14ac:dyDescent="0.3">
      <c r="A5" s="9">
        <v>2</v>
      </c>
      <c r="B5" s="4" t="s">
        <v>1</v>
      </c>
      <c r="C5" s="6" t="s">
        <v>0</v>
      </c>
      <c r="D5" s="46">
        <v>2</v>
      </c>
      <c r="E5" s="36">
        <v>0</v>
      </c>
      <c r="F5" s="37">
        <f t="shared" ref="F5:F16" si="0">D5*E5</f>
        <v>0</v>
      </c>
    </row>
    <row r="6" spans="1:6" ht="90" customHeight="1" x14ac:dyDescent="0.3">
      <c r="A6" s="9">
        <v>3</v>
      </c>
      <c r="B6" s="4" t="s">
        <v>26</v>
      </c>
      <c r="C6" s="6" t="s">
        <v>0</v>
      </c>
      <c r="D6" s="46">
        <v>10</v>
      </c>
      <c r="E6" s="36">
        <v>0</v>
      </c>
      <c r="F6" s="37">
        <f t="shared" si="0"/>
        <v>0</v>
      </c>
    </row>
    <row r="7" spans="1:6" ht="27.6" x14ac:dyDescent="0.3">
      <c r="A7" s="9">
        <v>4</v>
      </c>
      <c r="B7" s="15" t="s">
        <v>20</v>
      </c>
      <c r="C7" s="16" t="s">
        <v>0</v>
      </c>
      <c r="D7" s="47">
        <v>2</v>
      </c>
      <c r="E7" s="36">
        <v>0</v>
      </c>
      <c r="F7" s="37">
        <f t="shared" si="0"/>
        <v>0</v>
      </c>
    </row>
    <row r="8" spans="1:6" ht="124.2" x14ac:dyDescent="0.3">
      <c r="A8" s="9">
        <v>5</v>
      </c>
      <c r="B8" s="15" t="s">
        <v>18</v>
      </c>
      <c r="C8" s="16" t="s">
        <v>0</v>
      </c>
      <c r="D8" s="48">
        <v>2</v>
      </c>
      <c r="E8" s="36">
        <v>0</v>
      </c>
      <c r="F8" s="37">
        <f t="shared" si="0"/>
        <v>0</v>
      </c>
    </row>
    <row r="9" spans="1:6" ht="27.6" x14ac:dyDescent="0.3">
      <c r="A9" s="9">
        <v>6</v>
      </c>
      <c r="B9" s="3" t="s">
        <v>2</v>
      </c>
      <c r="C9" s="7" t="s">
        <v>0</v>
      </c>
      <c r="D9" s="48">
        <v>2</v>
      </c>
      <c r="E9" s="36">
        <v>0</v>
      </c>
      <c r="F9" s="37">
        <f t="shared" si="0"/>
        <v>0</v>
      </c>
    </row>
    <row r="10" spans="1:6" ht="27.6" x14ac:dyDescent="0.3">
      <c r="A10" s="9">
        <v>7</v>
      </c>
      <c r="B10" s="3" t="s">
        <v>3</v>
      </c>
      <c r="C10" s="7" t="s">
        <v>0</v>
      </c>
      <c r="D10" s="48">
        <v>2</v>
      </c>
      <c r="E10" s="36">
        <v>0</v>
      </c>
      <c r="F10" s="37">
        <f t="shared" si="0"/>
        <v>0</v>
      </c>
    </row>
    <row r="11" spans="1:6" ht="27.6" x14ac:dyDescent="0.3">
      <c r="A11" s="9">
        <v>8</v>
      </c>
      <c r="B11" s="4" t="s">
        <v>4</v>
      </c>
      <c r="C11" s="6" t="s">
        <v>0</v>
      </c>
      <c r="D11" s="46">
        <v>1</v>
      </c>
      <c r="E11" s="36">
        <v>0</v>
      </c>
      <c r="F11" s="37">
        <f t="shared" ref="F11:F14" si="1">D11*E11</f>
        <v>0</v>
      </c>
    </row>
    <row r="12" spans="1:6" ht="55.2" x14ac:dyDescent="0.3">
      <c r="A12" s="9">
        <v>9</v>
      </c>
      <c r="B12" s="15" t="s">
        <v>22</v>
      </c>
      <c r="C12" s="16" t="s">
        <v>0</v>
      </c>
      <c r="D12" s="47">
        <v>10</v>
      </c>
      <c r="E12" s="36">
        <v>0</v>
      </c>
      <c r="F12" s="37">
        <f t="shared" si="1"/>
        <v>0</v>
      </c>
    </row>
    <row r="13" spans="1:6" ht="59.25" customHeight="1" x14ac:dyDescent="0.3">
      <c r="A13" s="9">
        <v>10</v>
      </c>
      <c r="B13" s="4" t="s">
        <v>23</v>
      </c>
      <c r="C13" s="6" t="s">
        <v>0</v>
      </c>
      <c r="D13" s="46">
        <v>1</v>
      </c>
      <c r="E13" s="36">
        <v>0</v>
      </c>
      <c r="F13" s="37">
        <f t="shared" si="1"/>
        <v>0</v>
      </c>
    </row>
    <row r="14" spans="1:6" ht="41.4" x14ac:dyDescent="0.3">
      <c r="A14" s="9">
        <v>11</v>
      </c>
      <c r="B14" s="4" t="s">
        <v>24</v>
      </c>
      <c r="C14" s="6" t="s">
        <v>0</v>
      </c>
      <c r="D14" s="46">
        <v>1</v>
      </c>
      <c r="E14" s="36">
        <v>0</v>
      </c>
      <c r="F14" s="37">
        <f t="shared" si="1"/>
        <v>0</v>
      </c>
    </row>
    <row r="15" spans="1:6" ht="27.6" x14ac:dyDescent="0.3">
      <c r="A15" s="9">
        <v>12</v>
      </c>
      <c r="B15" s="4" t="s">
        <v>14</v>
      </c>
      <c r="C15" s="6" t="s">
        <v>7</v>
      </c>
      <c r="D15" s="52">
        <v>1</v>
      </c>
      <c r="E15" s="36">
        <v>0</v>
      </c>
      <c r="F15" s="37">
        <f t="shared" si="0"/>
        <v>0</v>
      </c>
    </row>
    <row r="16" spans="1:6" ht="15" thickBot="1" x14ac:dyDescent="0.35">
      <c r="A16" s="27">
        <v>13</v>
      </c>
      <c r="B16" s="28" t="s">
        <v>6</v>
      </c>
      <c r="C16" s="29" t="s">
        <v>7</v>
      </c>
      <c r="D16" s="53">
        <v>1</v>
      </c>
      <c r="E16" s="38">
        <v>0</v>
      </c>
      <c r="F16" s="39">
        <f t="shared" si="0"/>
        <v>0</v>
      </c>
    </row>
    <row r="17" spans="1:6" ht="16.2" thickBot="1" x14ac:dyDescent="0.35">
      <c r="A17" s="65" t="s">
        <v>30</v>
      </c>
      <c r="B17" s="66"/>
      <c r="C17" s="66"/>
      <c r="D17" s="66"/>
      <c r="E17" s="66"/>
      <c r="F17" s="35">
        <f>SUM(F4:F16)</f>
        <v>0</v>
      </c>
    </row>
    <row r="18" spans="1:6" s="17" customFormat="1" ht="15" thickBot="1" x14ac:dyDescent="0.35">
      <c r="A18" s="30">
        <v>14</v>
      </c>
      <c r="B18" s="20" t="s">
        <v>27</v>
      </c>
      <c r="C18" s="19" t="s">
        <v>28</v>
      </c>
      <c r="D18" s="55">
        <v>2</v>
      </c>
      <c r="E18" s="54">
        <v>0</v>
      </c>
      <c r="F18" s="31">
        <f>D18*E18</f>
        <v>0</v>
      </c>
    </row>
    <row r="19" spans="1:6" ht="17.25" customHeight="1" thickBot="1" x14ac:dyDescent="0.35">
      <c r="A19" s="59" t="s">
        <v>31</v>
      </c>
      <c r="B19" s="60"/>
      <c r="C19" s="60"/>
      <c r="D19" s="60"/>
      <c r="E19" s="62"/>
      <c r="F19" s="32">
        <f>F17+F18</f>
        <v>0</v>
      </c>
    </row>
    <row r="20" spans="1:6" ht="14.4" x14ac:dyDescent="0.3"/>
    <row r="21" spans="1:6" ht="15" thickBot="1" x14ac:dyDescent="0.35"/>
    <row r="22" spans="1:6" s="2" customFormat="1" ht="15" thickBot="1" x14ac:dyDescent="0.35">
      <c r="A22" s="56" t="s">
        <v>36</v>
      </c>
      <c r="B22" s="57"/>
      <c r="C22" s="57"/>
      <c r="D22" s="57"/>
      <c r="E22" s="57"/>
      <c r="F22" s="58"/>
    </row>
    <row r="23" spans="1:6" ht="36" customHeight="1" x14ac:dyDescent="0.3">
      <c r="A23" s="21">
        <v>1</v>
      </c>
      <c r="B23" s="22" t="s">
        <v>21</v>
      </c>
      <c r="C23" s="23" t="s">
        <v>0</v>
      </c>
      <c r="D23" s="49">
        <v>1</v>
      </c>
      <c r="E23" s="40">
        <v>0</v>
      </c>
      <c r="F23" s="41">
        <f t="shared" ref="F23:F25" si="2">D23*E23</f>
        <v>0</v>
      </c>
    </row>
    <row r="24" spans="1:6" ht="14.4" x14ac:dyDescent="0.3">
      <c r="A24" s="9">
        <v>2</v>
      </c>
      <c r="B24" s="4" t="s">
        <v>25</v>
      </c>
      <c r="C24" s="6" t="s">
        <v>0</v>
      </c>
      <c r="D24" s="46">
        <v>1</v>
      </c>
      <c r="E24" s="36">
        <v>0</v>
      </c>
      <c r="F24" s="37">
        <f t="shared" si="2"/>
        <v>0</v>
      </c>
    </row>
    <row r="25" spans="1:6" ht="15" customHeight="1" thickBot="1" x14ac:dyDescent="0.35">
      <c r="A25" s="25">
        <v>3</v>
      </c>
      <c r="B25" s="5" t="s">
        <v>32</v>
      </c>
      <c r="C25" s="8" t="s">
        <v>7</v>
      </c>
      <c r="D25" s="50">
        <v>1</v>
      </c>
      <c r="E25" s="42">
        <v>0</v>
      </c>
      <c r="F25" s="43">
        <f t="shared" si="2"/>
        <v>0</v>
      </c>
    </row>
    <row r="26" spans="1:6" ht="15" customHeight="1" thickBot="1" x14ac:dyDescent="0.35">
      <c r="A26" s="59" t="s">
        <v>33</v>
      </c>
      <c r="B26" s="60"/>
      <c r="C26" s="60"/>
      <c r="D26" s="60"/>
      <c r="E26" s="61"/>
      <c r="F26" s="35">
        <f>SUM(F23:F25)</f>
        <v>0</v>
      </c>
    </row>
    <row r="27" spans="1:6" s="17" customFormat="1" ht="15" customHeight="1" thickBot="1" x14ac:dyDescent="0.35">
      <c r="A27" s="19">
        <v>4</v>
      </c>
      <c r="B27" s="20" t="s">
        <v>37</v>
      </c>
      <c r="C27" s="19" t="s">
        <v>29</v>
      </c>
      <c r="D27" s="55">
        <v>2</v>
      </c>
      <c r="E27" s="54">
        <v>0</v>
      </c>
      <c r="F27" s="26">
        <f>D27*E27</f>
        <v>0</v>
      </c>
    </row>
    <row r="28" spans="1:6" ht="15" customHeight="1" thickBot="1" x14ac:dyDescent="0.35">
      <c r="A28" s="59" t="s">
        <v>34</v>
      </c>
      <c r="B28" s="60"/>
      <c r="C28" s="60"/>
      <c r="D28" s="60"/>
      <c r="E28" s="62"/>
      <c r="F28" s="34">
        <f>F26+F27</f>
        <v>0</v>
      </c>
    </row>
    <row r="29" spans="1:6" ht="15" customHeight="1" x14ac:dyDescent="0.3">
      <c r="A29" s="18"/>
      <c r="B29" s="18"/>
      <c r="C29" s="18"/>
      <c r="D29" s="51"/>
      <c r="E29" s="18"/>
      <c r="F29" s="24"/>
    </row>
    <row r="30" spans="1:6" ht="15" customHeight="1" thickBot="1" x14ac:dyDescent="0.35">
      <c r="A30" s="18"/>
      <c r="B30" s="18"/>
      <c r="C30" s="18"/>
      <c r="D30" s="51"/>
      <c r="E30" s="18"/>
      <c r="F30" s="24"/>
    </row>
    <row r="31" spans="1:6" ht="15" customHeight="1" thickBot="1" x14ac:dyDescent="0.35">
      <c r="A31" s="59" t="s">
        <v>15</v>
      </c>
      <c r="B31" s="60"/>
      <c r="C31" s="60"/>
      <c r="D31" s="60"/>
      <c r="E31" s="62"/>
      <c r="F31" s="33">
        <f>F26+F17</f>
        <v>0</v>
      </c>
    </row>
    <row r="32" spans="1:6" ht="15" customHeight="1" thickBot="1" x14ac:dyDescent="0.35">
      <c r="A32" s="59" t="s">
        <v>35</v>
      </c>
      <c r="B32" s="60"/>
      <c r="C32" s="60"/>
      <c r="D32" s="60"/>
      <c r="E32" s="62"/>
      <c r="F32" s="32">
        <f>F19+F28</f>
        <v>0</v>
      </c>
    </row>
    <row r="33" spans="1:6" ht="53.4" customHeight="1" x14ac:dyDescent="0.3"/>
    <row r="34" spans="1:6" ht="50.25" customHeight="1" x14ac:dyDescent="0.3">
      <c r="A34" s="63" t="s">
        <v>16</v>
      </c>
      <c r="B34" s="63"/>
      <c r="C34" s="63"/>
      <c r="D34" s="63"/>
      <c r="E34" s="63"/>
      <c r="F34" s="63"/>
    </row>
  </sheetData>
  <mergeCells count="10">
    <mergeCell ref="A22:F22"/>
    <mergeCell ref="A26:E26"/>
    <mergeCell ref="A31:E31"/>
    <mergeCell ref="A34:F34"/>
    <mergeCell ref="A1:F1"/>
    <mergeCell ref="A17:E17"/>
    <mergeCell ref="A3:F3"/>
    <mergeCell ref="A19:E19"/>
    <mergeCell ref="A28:E28"/>
    <mergeCell ref="A32:E32"/>
  </mergeCells>
  <pageMargins left="0.25" right="0.25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Ambrožová</dc:creator>
  <cp:lastModifiedBy>Josef Alexander Matera</cp:lastModifiedBy>
  <cp:lastPrinted>2020-09-14T14:25:27Z</cp:lastPrinted>
  <dcterms:created xsi:type="dcterms:W3CDTF">2020-09-07T12:02:31Z</dcterms:created>
  <dcterms:modified xsi:type="dcterms:W3CDTF">2021-07-09T08:03:05Z</dcterms:modified>
</cp:coreProperties>
</file>